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Rafaila\"/>
    </mc:Choice>
  </mc:AlternateContent>
  <xr:revisionPtr revIDLastSave="0" documentId="8_{EE0CF79F-AAA1-4926-9A57-CF3FFE47FCC7}" xr6:coauthVersionLast="43" xr6:coauthVersionMax="43" xr10:uidLastSave="{00000000-0000-0000-0000-000000000000}"/>
  <bookViews>
    <workbookView xWindow="735" yWindow="735" windowWidth="15375" windowHeight="7875" xr2:uid="{1EF8B710-77C1-49BD-8BBA-61485D2807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G8" i="1"/>
  <c r="H8" i="1"/>
  <c r="D8" i="1" s="1"/>
  <c r="I8" i="1"/>
  <c r="I17" i="1" s="1"/>
  <c r="I22" i="1" s="1"/>
  <c r="J8" i="1"/>
  <c r="K8" i="1"/>
  <c r="L8" i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E12" i="1" s="1"/>
  <c r="L12" i="1"/>
  <c r="M12" i="1"/>
  <c r="N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J16" i="1"/>
  <c r="J17" i="1" s="1"/>
  <c r="J22" i="1" s="1"/>
  <c r="K16" i="1"/>
  <c r="E16" i="1" s="1"/>
  <c r="L16" i="1"/>
  <c r="M16" i="1"/>
  <c r="N16" i="1"/>
  <c r="N17" i="1" s="1"/>
  <c r="N22" i="1" s="1"/>
  <c r="H17" i="1"/>
  <c r="H22" i="1" s="1"/>
  <c r="L17" i="1"/>
  <c r="L22" i="1" s="1"/>
  <c r="D18" i="1"/>
  <c r="E18" i="1"/>
  <c r="D19" i="1"/>
  <c r="E19" i="1"/>
  <c r="D20" i="1"/>
  <c r="E20" i="1"/>
  <c r="D21" i="1"/>
  <c r="E21" i="1"/>
  <c r="K17" i="1" l="1"/>
  <c r="F17" i="1"/>
  <c r="F22" i="1" l="1"/>
  <c r="D17" i="1"/>
  <c r="E17" i="1"/>
  <c r="K22" i="1"/>
  <c r="E22" i="1" s="1"/>
  <c r="D22" i="1" l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<sst xmlns="http://schemas.openxmlformats.org/spreadsheetml/2006/main" count="75" uniqueCount="65">
  <si>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</si>
  <si>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</si>
  <si>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1,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</si>
  <si>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</si>
  <si>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</si>
  <si>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</si>
  <si>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</si>
  <si>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</si>
  <si>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</si>
  <si>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</si>
  <si>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515/770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</si>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</sst>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68CE5-6B7C-418D-9CD5-4218758A70CA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25">
      <c r="A5" s="9" t="s">
        <v>16</v>
      </c>
      <c r="B5" s="9" t="s">
        <v>17</v>
      </c>
      <c r="C5" s="9" t="s">
        <v>18</v>
      </c>
      <c r="D5" s="10">
        <f>F5+G5+H5+I5+J5+K5+L5</f>
        <v>0</v>
      </c>
      <c r="E5" s="10">
        <f>K5+L5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19</v>
      </c>
      <c r="B6" s="9" t="s">
        <v>20</v>
      </c>
      <c r="C6" s="9" t="s">
        <v>21</v>
      </c>
      <c r="D6" s="10">
        <f>F6+G6+H6+I6+J6+K6+L6</f>
        <v>964176</v>
      </c>
      <c r="E6" s="10">
        <f>K6+L6</f>
        <v>0</v>
      </c>
      <c r="F6" s="10">
        <v>194075</v>
      </c>
      <c r="G6" s="10">
        <v>0</v>
      </c>
      <c r="H6" s="10">
        <v>770101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22</v>
      </c>
      <c r="B7" s="9" t="s">
        <v>23</v>
      </c>
      <c r="C7" s="9" t="s">
        <v>24</v>
      </c>
      <c r="D7" s="10">
        <f>F7+G7+H7+I7+J7+K7+L7</f>
        <v>800592</v>
      </c>
      <c r="E7" s="10">
        <f>K7+L7</f>
        <v>0</v>
      </c>
      <c r="F7" s="10">
        <v>194075</v>
      </c>
      <c r="G7" s="10">
        <v>0</v>
      </c>
      <c r="H7" s="10">
        <v>606517</v>
      </c>
      <c r="I7" s="10">
        <v>0</v>
      </c>
      <c r="J7" s="10">
        <v>0</v>
      </c>
      <c r="K7" s="10">
        <v>0</v>
      </c>
      <c r="L7" s="10">
        <v>0</v>
      </c>
      <c r="M7" s="10">
        <v>227320</v>
      </c>
      <c r="N7" s="10">
        <v>0</v>
      </c>
    </row>
    <row r="8" spans="1:14" s="6" customFormat="1" x14ac:dyDescent="0.25">
      <c r="A8" s="9" t="s">
        <v>25</v>
      </c>
      <c r="B8" s="9" t="s">
        <v>26</v>
      </c>
      <c r="C8" s="9" t="s">
        <v>27</v>
      </c>
      <c r="D8" s="10">
        <f>F8+G8+H8+I8+J8+K8+L8</f>
        <v>163584</v>
      </c>
      <c r="E8" s="10">
        <f>K8+L8</f>
        <v>0</v>
      </c>
      <c r="F8" s="10">
        <f>F6-F7</f>
        <v>0</v>
      </c>
      <c r="G8" s="10">
        <f>G6-G7</f>
        <v>0</v>
      </c>
      <c r="H8" s="10">
        <f>H6-H7</f>
        <v>163584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-227320</v>
      </c>
      <c r="N8" s="10">
        <f>N6-N7</f>
        <v>0</v>
      </c>
    </row>
    <row r="9" spans="1:14" s="6" customFormat="1" x14ac:dyDescent="0.25">
      <c r="A9" s="9" t="s">
        <v>28</v>
      </c>
      <c r="B9" s="9" t="s">
        <v>29</v>
      </c>
      <c r="C9" s="9" t="s">
        <v>30</v>
      </c>
      <c r="D9" s="10">
        <f>F9+G9+H9+I9+J9+K9+L9</f>
        <v>0</v>
      </c>
      <c r="E9" s="10">
        <f>K9+L9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</f>
        <v>0</v>
      </c>
      <c r="E10" s="10">
        <f>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</f>
        <v>8933</v>
      </c>
      <c r="E11" s="10">
        <f>K11+L11</f>
        <v>0</v>
      </c>
      <c r="F11" s="10">
        <v>0</v>
      </c>
      <c r="G11" s="10">
        <v>0</v>
      </c>
      <c r="H11" s="10">
        <v>8933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</f>
        <v>-8933</v>
      </c>
      <c r="E12" s="10">
        <f>K12+L12</f>
        <v>0</v>
      </c>
      <c r="F12" s="10">
        <f>F10-F11</f>
        <v>0</v>
      </c>
      <c r="G12" s="10">
        <f>G10-G11</f>
        <v>0</v>
      </c>
      <c r="H12" s="10">
        <f>H10-H11</f>
        <v>-8933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</f>
        <v>0</v>
      </c>
      <c r="E13" s="10">
        <f>K13+L13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</f>
        <v>227320</v>
      </c>
      <c r="E14" s="10">
        <f>K14+L14</f>
        <v>0</v>
      </c>
      <c r="F14" s="10">
        <v>0</v>
      </c>
      <c r="G14" s="10">
        <v>0</v>
      </c>
      <c r="H14" s="10">
        <v>227320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</f>
        <v>4515</v>
      </c>
      <c r="E15" s="10">
        <f>K15+L15</f>
        <v>0</v>
      </c>
      <c r="F15" s="10">
        <v>0</v>
      </c>
      <c r="G15" s="10">
        <v>0</v>
      </c>
      <c r="H15" s="10">
        <v>4515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</f>
        <v>222805</v>
      </c>
      <c r="E16" s="10">
        <f>K16+L16</f>
        <v>0</v>
      </c>
      <c r="F16" s="10">
        <f>F14-F15</f>
        <v>0</v>
      </c>
      <c r="G16" s="10">
        <f>G14-G15</f>
        <v>0</v>
      </c>
      <c r="H16" s="10">
        <f>H14-H15</f>
        <v>222805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</f>
        <v>377456</v>
      </c>
      <c r="E17" s="10">
        <f>K17+L17</f>
        <v>0</v>
      </c>
      <c r="F17" s="10">
        <f>F8+F12+F16</f>
        <v>0</v>
      </c>
      <c r="G17" s="10">
        <f>G8+G12+G16</f>
        <v>0</v>
      </c>
      <c r="H17" s="10">
        <f>H8+H12+H16</f>
        <v>377456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-227320</v>
      </c>
      <c r="N17" s="10">
        <f>N8+N12+N16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</f>
        <v>301920</v>
      </c>
      <c r="E18" s="10">
        <f>K18+L18</f>
        <v>0</v>
      </c>
      <c r="F18" s="10">
        <v>0</v>
      </c>
      <c r="G18" s="10">
        <v>0</v>
      </c>
      <c r="H18" s="10">
        <v>299920</v>
      </c>
      <c r="I18" s="10">
        <v>0</v>
      </c>
      <c r="J18" s="10">
        <v>2000</v>
      </c>
      <c r="K18" s="10">
        <v>0</v>
      </c>
      <c r="L18" s="10">
        <v>0</v>
      </c>
      <c r="M18" s="10">
        <v>299920</v>
      </c>
      <c r="N18" s="10">
        <v>2000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</f>
        <v>0</v>
      </c>
      <c r="E19" s="10">
        <f>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</f>
        <v>227320</v>
      </c>
      <c r="E20" s="10">
        <f>K20+L20</f>
        <v>0</v>
      </c>
      <c r="F20" s="10">
        <v>0</v>
      </c>
      <c r="G20" s="10">
        <v>0</v>
      </c>
      <c r="H20" s="10">
        <v>227320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</f>
        <v>0</v>
      </c>
      <c r="E21" s="10">
        <f>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</f>
        <v>452056</v>
      </c>
      <c r="E22" s="10">
        <f>K22+L22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450056</v>
      </c>
      <c r="I22" s="10">
        <f>I17+I18+I19-I20-I21</f>
        <v>0</v>
      </c>
      <c r="J22" s="10">
        <f>J17+J18+J19-J20-J21</f>
        <v>2000</v>
      </c>
      <c r="K22" s="10">
        <f>K17+K18+K19-K20-K21</f>
        <v>0</v>
      </c>
      <c r="L22" s="10">
        <f>L17+L18+L19-L20-L21</f>
        <v>0</v>
      </c>
      <c r="M22" s="10">
        <f>M17+M18+M19-M20-M21</f>
        <v>72600</v>
      </c>
      <c r="N22" s="10">
        <f>N17+N18+N19-N20-N21</f>
        <v>2000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63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/>
      <c r="G25" s="3"/>
      <c r="H25" s="3"/>
      <c r="I25" s="3"/>
      <c r="J25" s="3"/>
      <c r="K25" s="3" t="s">
        <v>64</v>
      </c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2022-05-16T10:26:00Z</dcterms:created>
  <dcterms:modified xsi:type="dcterms:W3CDTF">2022-05-16T10:26:03Z</dcterms:modified>
</cp:coreProperties>
</file>