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D14" i="1"/>
  <c r="D13" i="1" s="1"/>
  <c r="E14" i="1"/>
  <c r="E13" i="1" s="1"/>
  <c r="F14" i="1"/>
  <c r="F13" i="1" s="1"/>
  <c r="G14" i="1"/>
  <c r="G13" i="1" s="1"/>
  <c r="H14" i="1"/>
  <c r="H13" i="1" s="1"/>
  <c r="I14" i="1"/>
  <c r="K14" i="1"/>
  <c r="K13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J25" i="1"/>
  <c r="D26" i="1"/>
  <c r="E26" i="1"/>
  <c r="F26" i="1"/>
  <c r="G26" i="1"/>
  <c r="H26" i="1"/>
  <c r="J26" i="1" s="1"/>
  <c r="I26" i="1"/>
  <c r="K26" i="1"/>
  <c r="J27" i="1"/>
  <c r="G11" i="1" l="1"/>
  <c r="G10" i="1" s="1"/>
  <c r="G12" i="1"/>
  <c r="F11" i="1"/>
  <c r="F10" i="1" s="1"/>
  <c r="F12" i="1"/>
  <c r="H11" i="1"/>
  <c r="H12" i="1"/>
  <c r="J12" i="1" s="1"/>
  <c r="J13" i="1"/>
  <c r="E11" i="1"/>
  <c r="E10" i="1" s="1"/>
  <c r="E12" i="1"/>
  <c r="K11" i="1"/>
  <c r="K10" i="1" s="1"/>
  <c r="K12" i="1"/>
  <c r="D11" i="1"/>
  <c r="D10" i="1" s="1"/>
  <c r="D12" i="1"/>
  <c r="J22" i="1"/>
  <c r="I11" i="1"/>
  <c r="I10" i="1" s="1"/>
  <c r="J14" i="1"/>
  <c r="I12" i="1"/>
  <c r="J23" i="1"/>
  <c r="H10" i="1" l="1"/>
  <c r="J10" i="1" s="1"/>
  <c r="J11" i="1"/>
</calcChain>
</file>

<file path=xl/sharedStrings.xml><?xml version="1.0" encoding="utf-8"?>
<sst xmlns="http://schemas.openxmlformats.org/spreadsheetml/2006/main" count="78" uniqueCount="78">
  <si>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</si>
  <si>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</si>
  <si>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</si>
  <si>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</si>
  <si>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</si>
  <si>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</si>
  <si>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</si>
  <si>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</si>
  <si>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</si>
  <si>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</si>
  <si>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</si>
  <si>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</si>
  <si>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</si>
  <si>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</si>
  <si>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</si>
  <si>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</si>
  <si>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</si>
  <si>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</si>
  <si>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</si>
  <si>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</si>
  <si>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</si>
  <si>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</si>
  <si>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</si>
  <si>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</si>
  <si>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</si>
  <si>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</si>
  <si>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</si>
  <si>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</si>
  <si>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</si>
  <si>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</si>
  <si>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</si>
  <si>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</si>
  <si>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</si>
  <si>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</si>
  <si>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</si>
  <si>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</si>
  <si>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</si>
  <si>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</si>
  <si>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</si>
  <si>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</si>
  <si>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</si>
  <si>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</si>
  <si>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</si>
  <si>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</si>
  <si>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</si>
  <si>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</si>
  <si>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</si>
  <si>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</si>
  <si>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</si>
  <si>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</si>
  <si>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</si>
  <si>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</si>
  <si>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</si>
  <si>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</si>
  <si>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</si>
  <si>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</si>
  <si>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</si>
  <si>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</si>
  <si>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</si>
  <si>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</si>
  <si>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</si>
  <si>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</si>
  <si>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</si>
  <si>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</si>
  <si>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</si>
  <si>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</si>
  <si>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</si>
  <si>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</si>
  <si>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</si>
  <si>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</si>
  <si>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92</t>
  </si>
  <si>
    <t xml:space="preserve">Protocol si reprezentare </t>
  </si>
  <si>
    <t>20.30.02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</si>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</sst>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49400</v>
      </c>
      <c r="E10" s="11">
        <f>E11</f>
        <v>49400</v>
      </c>
      <c r="F10" s="11">
        <f>F11</f>
        <v>32300</v>
      </c>
      <c r="G10" s="11">
        <f>G11</f>
        <v>32300</v>
      </c>
      <c r="H10" s="11">
        <f>H11</f>
        <v>32300</v>
      </c>
      <c r="I10" s="11">
        <f>I11</f>
        <v>25148</v>
      </c>
      <c r="J10" s="11">
        <f>H10-I10</f>
        <v>7152</v>
      </c>
      <c r="K10" s="11">
        <f>K11</f>
        <v>26016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D13+D22</f>
        <v>49400</v>
      </c>
      <c r="E11" s="11">
        <f>E13+E22</f>
        <v>49400</v>
      </c>
      <c r="F11" s="11">
        <f>F13+F22</f>
        <v>32300</v>
      </c>
      <c r="G11" s="11">
        <f>G13+G22</f>
        <v>32300</v>
      </c>
      <c r="H11" s="11">
        <f>H13+H22</f>
        <v>32300</v>
      </c>
      <c r="I11" s="11">
        <f>I13+I22</f>
        <v>25148</v>
      </c>
      <c r="J11" s="11">
        <f>H11-I11</f>
        <v>7152</v>
      </c>
      <c r="K11" s="11">
        <f>K13+K22</f>
        <v>26016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D13+D22</f>
        <v>49400</v>
      </c>
      <c r="E12" s="11">
        <f>E13+E22</f>
        <v>49400</v>
      </c>
      <c r="F12" s="11">
        <f>F13+F22</f>
        <v>32300</v>
      </c>
      <c r="G12" s="11">
        <f>G13+G22</f>
        <v>32300</v>
      </c>
      <c r="H12" s="11">
        <f>H13+H22</f>
        <v>32300</v>
      </c>
      <c r="I12" s="11">
        <f>I13+I22</f>
        <v>25148</v>
      </c>
      <c r="J12" s="11">
        <f>H12-I12</f>
        <v>7152</v>
      </c>
      <c r="K12" s="11">
        <f>K13+K22</f>
        <v>26016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26400</v>
      </c>
      <c r="E13" s="11">
        <f>E14+E16</f>
        <v>26400</v>
      </c>
      <c r="F13" s="11">
        <f>F14+F16</f>
        <v>19800</v>
      </c>
      <c r="G13" s="11">
        <f>G14+G16</f>
        <v>19800</v>
      </c>
      <c r="H13" s="11">
        <f>H14+H16</f>
        <v>19800</v>
      </c>
      <c r="I13" s="11">
        <f>I14+I16</f>
        <v>18702</v>
      </c>
      <c r="J13" s="11">
        <f>H13-I13</f>
        <v>1098</v>
      </c>
      <c r="K13" s="11">
        <f>K14+K16</f>
        <v>19569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21300</v>
      </c>
      <c r="E14" s="11">
        <f>E15</f>
        <v>21300</v>
      </c>
      <c r="F14" s="11">
        <f>F15</f>
        <v>15800</v>
      </c>
      <c r="G14" s="11">
        <f>G15</f>
        <v>15800</v>
      </c>
      <c r="H14" s="11">
        <f>H15</f>
        <v>15800</v>
      </c>
      <c r="I14" s="11">
        <f>I15</f>
        <v>15261</v>
      </c>
      <c r="J14" s="11">
        <f>H14-I14</f>
        <v>539</v>
      </c>
      <c r="K14" s="11">
        <f>K15</f>
        <v>15969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21300</v>
      </c>
      <c r="E15" s="11">
        <v>21300</v>
      </c>
      <c r="F15" s="11">
        <v>15800</v>
      </c>
      <c r="G15" s="11">
        <v>15800</v>
      </c>
      <c r="H15" s="11">
        <v>15800</v>
      </c>
      <c r="I15" s="11">
        <v>15261</v>
      </c>
      <c r="J15" s="11">
        <f>H15-I15</f>
        <v>539</v>
      </c>
      <c r="K15" s="11">
        <v>15969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5100</v>
      </c>
      <c r="E16" s="11">
        <f>E17+E18+E19+E20+E21</f>
        <v>5100</v>
      </c>
      <c r="F16" s="11">
        <f>F17+F18+F19+F20+F21</f>
        <v>4000</v>
      </c>
      <c r="G16" s="11">
        <f>G17+G18+G19+G20+G21</f>
        <v>4000</v>
      </c>
      <c r="H16" s="11">
        <f>H17+H18+H19+H20+H21</f>
        <v>4000</v>
      </c>
      <c r="I16" s="11">
        <f>I17+I18+I19+I20+I21</f>
        <v>3441</v>
      </c>
      <c r="J16" s="11">
        <f>H16-I16</f>
        <v>559</v>
      </c>
      <c r="K16" s="11">
        <f>K17+K18+K19+K20+K21</f>
        <v>3600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3400</v>
      </c>
      <c r="E17" s="11">
        <v>3400</v>
      </c>
      <c r="F17" s="11">
        <v>2600</v>
      </c>
      <c r="G17" s="11">
        <v>2600</v>
      </c>
      <c r="H17" s="11">
        <v>2600</v>
      </c>
      <c r="I17" s="11">
        <v>2414</v>
      </c>
      <c r="J17" s="11">
        <f>H17-I17</f>
        <v>186</v>
      </c>
      <c r="K17" s="11">
        <v>2525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200</v>
      </c>
      <c r="E18" s="11">
        <v>200</v>
      </c>
      <c r="F18" s="11">
        <v>200</v>
      </c>
      <c r="G18" s="11">
        <v>200</v>
      </c>
      <c r="H18" s="11">
        <v>200</v>
      </c>
      <c r="I18" s="11">
        <v>77</v>
      </c>
      <c r="J18" s="11">
        <f>H18-I18</f>
        <v>123</v>
      </c>
      <c r="K18" s="11">
        <v>81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1200</v>
      </c>
      <c r="E19" s="11">
        <v>1200</v>
      </c>
      <c r="F19" s="11">
        <v>900</v>
      </c>
      <c r="G19" s="11">
        <v>900</v>
      </c>
      <c r="H19" s="11">
        <v>900</v>
      </c>
      <c r="I19" s="11">
        <v>794</v>
      </c>
      <c r="J19" s="11">
        <f>H19-I19</f>
        <v>106</v>
      </c>
      <c r="K19" s="11">
        <v>831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25</v>
      </c>
      <c r="J20" s="11">
        <f>H20-I20</f>
        <v>75</v>
      </c>
      <c r="K20" s="11">
        <v>26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200</v>
      </c>
      <c r="E21" s="11">
        <v>200</v>
      </c>
      <c r="F21" s="11">
        <v>200</v>
      </c>
      <c r="G21" s="11">
        <v>200</v>
      </c>
      <c r="H21" s="11">
        <v>200</v>
      </c>
      <c r="I21" s="11">
        <v>131</v>
      </c>
      <c r="J21" s="11">
        <f>H21-I21</f>
        <v>69</v>
      </c>
      <c r="K21" s="11">
        <v>137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f>D23+D26</f>
        <v>23000</v>
      </c>
      <c r="E22" s="11">
        <f>E23+E26</f>
        <v>23000</v>
      </c>
      <c r="F22" s="11">
        <f>F23+F26</f>
        <v>12500</v>
      </c>
      <c r="G22" s="11">
        <f>G23+G26</f>
        <v>12500</v>
      </c>
      <c r="H22" s="11">
        <f>H23+H26</f>
        <v>12500</v>
      </c>
      <c r="I22" s="11">
        <f>I23+I26</f>
        <v>6446</v>
      </c>
      <c r="J22" s="11">
        <f>H22-I22</f>
        <v>6054</v>
      </c>
      <c r="K22" s="11">
        <f>K23+K26</f>
        <v>6447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f>+D24+D25</f>
        <v>13000</v>
      </c>
      <c r="E23" s="11">
        <f>+E24+E25</f>
        <v>13000</v>
      </c>
      <c r="F23" s="11">
        <f>+F24+F25</f>
        <v>10500</v>
      </c>
      <c r="G23" s="11">
        <f>+G24+G25</f>
        <v>10500</v>
      </c>
      <c r="H23" s="11">
        <f>+H24+H25</f>
        <v>10500</v>
      </c>
      <c r="I23" s="11">
        <f>+I24+I25</f>
        <v>6065</v>
      </c>
      <c r="J23" s="11">
        <f>H23-I23</f>
        <v>4435</v>
      </c>
      <c r="K23" s="11">
        <f>+K24+K25</f>
        <v>6066</v>
      </c>
    </row>
    <row r="24" spans="1:12" s="6" customFormat="1" x14ac:dyDescent="0.25">
      <c r="A24" s="10" t="s">
        <v>61</v>
      </c>
      <c r="B24" s="10" t="s">
        <v>62</v>
      </c>
      <c r="C24" s="10" t="s">
        <v>63</v>
      </c>
      <c r="D24" s="11">
        <v>3600</v>
      </c>
      <c r="E24" s="11">
        <v>3600</v>
      </c>
      <c r="F24" s="11">
        <v>2700</v>
      </c>
      <c r="G24" s="11">
        <v>2700</v>
      </c>
      <c r="H24" s="11">
        <v>2700</v>
      </c>
      <c r="I24" s="11">
        <v>795</v>
      </c>
      <c r="J24" s="11">
        <f>H24-I24</f>
        <v>1905</v>
      </c>
      <c r="K24" s="11">
        <v>796</v>
      </c>
    </row>
    <row r="25" spans="1:12" s="6" customFormat="1" ht="22.5" x14ac:dyDescent="0.25">
      <c r="A25" s="10" t="s">
        <v>64</v>
      </c>
      <c r="B25" s="10" t="s">
        <v>65</v>
      </c>
      <c r="C25" s="10" t="s">
        <v>66</v>
      </c>
      <c r="D25" s="11">
        <v>9400</v>
      </c>
      <c r="E25" s="11">
        <v>9400</v>
      </c>
      <c r="F25" s="11">
        <v>7800</v>
      </c>
      <c r="G25" s="11">
        <v>7800</v>
      </c>
      <c r="H25" s="11">
        <v>7800</v>
      </c>
      <c r="I25" s="11">
        <v>5270</v>
      </c>
      <c r="J25" s="11">
        <f>H25-I25</f>
        <v>2530</v>
      </c>
      <c r="K25" s="11">
        <v>5270</v>
      </c>
    </row>
    <row r="26" spans="1:12" s="6" customFormat="1" ht="33" x14ac:dyDescent="0.25">
      <c r="A26" s="10" t="s">
        <v>67</v>
      </c>
      <c r="B26" s="10" t="s">
        <v>68</v>
      </c>
      <c r="C26" s="10" t="s">
        <v>69</v>
      </c>
      <c r="D26" s="11">
        <f>+D27</f>
        <v>10000</v>
      </c>
      <c r="E26" s="11">
        <f>+E27</f>
        <v>10000</v>
      </c>
      <c r="F26" s="11">
        <f>+F27</f>
        <v>2000</v>
      </c>
      <c r="G26" s="11">
        <f>+G27</f>
        <v>2000</v>
      </c>
      <c r="H26" s="11">
        <f>+H27</f>
        <v>2000</v>
      </c>
      <c r="I26" s="11">
        <f>+I27</f>
        <v>381</v>
      </c>
      <c r="J26" s="11">
        <f>H26-I26</f>
        <v>1619</v>
      </c>
      <c r="K26" s="11">
        <f>+K27</f>
        <v>381</v>
      </c>
    </row>
    <row r="27" spans="1:12" s="6" customFormat="1" x14ac:dyDescent="0.25">
      <c r="A27" s="10" t="s">
        <v>70</v>
      </c>
      <c r="B27" s="10" t="s">
        <v>71</v>
      </c>
      <c r="C27" s="10" t="s">
        <v>72</v>
      </c>
      <c r="D27" s="11">
        <v>10000</v>
      </c>
      <c r="E27" s="11">
        <v>10000</v>
      </c>
      <c r="F27" s="11">
        <v>2000</v>
      </c>
      <c r="G27" s="11">
        <v>2000</v>
      </c>
      <c r="H27" s="11">
        <v>2000</v>
      </c>
      <c r="I27" s="11">
        <v>381</v>
      </c>
      <c r="J27" s="11">
        <f>H27-I27</f>
        <v>1619</v>
      </c>
      <c r="K27" s="11">
        <v>381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73</v>
      </c>
      <c r="B29" s="13"/>
      <c r="C29" s="13"/>
      <c r="D29" s="13"/>
      <c r="E29" s="13" t="s">
        <v>75</v>
      </c>
      <c r="F29" s="13"/>
      <c r="G29" s="13"/>
      <c r="H29" s="13"/>
      <c r="I29" s="13" t="s">
        <v>76</v>
      </c>
      <c r="J29" s="13"/>
      <c r="K29" s="13"/>
      <c r="L29" s="13"/>
    </row>
    <row r="30" spans="1:12" x14ac:dyDescent="0.25">
      <c r="A30" s="3" t="s">
        <v>74</v>
      </c>
      <c r="B30" s="3"/>
      <c r="C30" s="3"/>
      <c r="D30" s="3"/>
      <c r="E30" s="3"/>
      <c r="F30" s="3"/>
      <c r="G30" s="3"/>
      <c r="H30" s="3"/>
      <c r="I30" s="3" t="s">
        <v>77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1">
    <mergeCell ref="A29:D29"/>
    <mergeCell ref="A30:D30"/>
    <mergeCell ref="E29:H29"/>
    <mergeCell ref="E30:H30"/>
    <mergeCell ref="I29:L29"/>
    <mergeCell ref="I30:L3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2017-11-12T10:03:19Z</dcterms:created>
  <dcterms:modified xsi:type="dcterms:W3CDTF">2017-11-12T10:03:21Z</dcterms:modified>
</cp:coreProperties>
</file>